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40" yWindow="15" windowWidth="16095" windowHeight="9660"/>
  </bookViews>
  <sheets>
    <sheet name="Payroll" sheetId="1" r:id="rId1"/>
  </sheets>
  <calcPr calcId="144525"/>
</workbook>
</file>

<file path=xl/calcChain.xml><?xml version="1.0" encoding="utf-8"?>
<calcChain xmlns="http://schemas.openxmlformats.org/spreadsheetml/2006/main">
  <c r="D24" i="1" l="1"/>
  <c r="C13" i="1" l="1"/>
  <c r="C7" i="1"/>
  <c r="D10" i="1"/>
  <c r="D8" i="1"/>
  <c r="C8" i="1"/>
  <c r="C27" i="1"/>
  <c r="D27" i="1" s="1"/>
  <c r="D13" i="1"/>
  <c r="D23" i="1" s="1"/>
  <c r="D7" i="1" l="1"/>
  <c r="D6" i="1"/>
  <c r="C6" i="1"/>
  <c r="D14" i="1" l="1"/>
</calcChain>
</file>

<file path=xl/sharedStrings.xml><?xml version="1.0" encoding="utf-8"?>
<sst xmlns="http://schemas.openxmlformats.org/spreadsheetml/2006/main" count="34" uniqueCount="30">
  <si>
    <t>Employee Name</t>
  </si>
  <si>
    <t>Employee ID</t>
  </si>
  <si>
    <t>Job Title</t>
  </si>
  <si>
    <t>Pay Period</t>
  </si>
  <si>
    <t>Pay Date</t>
  </si>
  <si>
    <t>Hourly Rate (EC$)</t>
  </si>
  <si>
    <t>Jane Doe</t>
  </si>
  <si>
    <t>12345</t>
  </si>
  <si>
    <t>Retail Assistant</t>
  </si>
  <si>
    <t>Earnings</t>
  </si>
  <si>
    <t>Hours Worked</t>
  </si>
  <si>
    <t>Rate (EC$)</t>
  </si>
  <si>
    <t>Amount (EC$)</t>
  </si>
  <si>
    <t>Regular Hours</t>
  </si>
  <si>
    <t>Deductions</t>
  </si>
  <si>
    <t>Rate / Amount</t>
  </si>
  <si>
    <t>Social Security</t>
  </si>
  <si>
    <t>Employer Contributions</t>
  </si>
  <si>
    <t>Total earnings</t>
  </si>
  <si>
    <t>01/02/2026–28/02/2026</t>
  </si>
  <si>
    <t>Workplace Insurance (if applicable)</t>
  </si>
  <si>
    <t>Overtime Hours (Time and a half)</t>
  </si>
  <si>
    <t>Overtime Hours (Double)</t>
  </si>
  <si>
    <t>28/02/2026</t>
  </si>
  <si>
    <t>Income Tax ( if applicable)</t>
  </si>
  <si>
    <t>https://www.ird.gov.dm/customer-service/current-income-tax-rates</t>
  </si>
  <si>
    <t>Useful websites:</t>
  </si>
  <si>
    <t>Social Security Rates are in respect of an employee with redundancy.    The applicable rates for an employee without redundancy are employee (6.75%) and employer (7.75%)</t>
  </si>
  <si>
    <t>Net Pay</t>
  </si>
  <si>
    <t>Total Deductions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</si>
</sst>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1" fillId="0" borderId="1" xfId="0" applyFont="1" applyBorder="1" applyAlignment="1">
      <alignment horizontal="center" vertical="top"/>
    </xf>
    <xf numFmtId="0" fontId="0" fillId="0" borderId="0" xfId="0" applyFill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0" applyNumberFormat="1" applyAlignment="1"/>
    <xf numFmtId="0" fontId="0" fillId="0" borderId="0" xfId="0" applyFill="1" applyAlignment="1">
      <alignment horizontal="right"/>
    </xf>
    <xf numFmtId="0" fontId="0" fillId="0" borderId="0" xfId="0" applyAlignment="1"/>
    <xf numFmtId="10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tabSelected="1" workbookViewId="0">
      <selection activeCell="F16" sqref="F16"/>
    </sheetView>
  </sheetViews>
  <sheetFormatPr defaultRowHeight="15" x14ac:dyDescent="0.25"/>
  <cols>
    <col min="1" max="1" width="33.85546875" customWidth="1"/>
    <col min="2" max="2" width="15.7109375" customWidth="1"/>
    <col min="3" max="3" width="15.28515625" customWidth="1"/>
    <col min="4" max="4" width="22.85546875" customWidth="1"/>
    <col min="5" max="5" width="17.42578125" customWidth="1"/>
    <col min="6" max="6" width="17.28515625" customWidth="1"/>
  </cols>
  <sheetData>
    <row r="1" spans="1: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5">
      <c r="A2" t="s">
        <v>6</v>
      </c>
      <c r="B2" s="4" t="s">
        <v>7</v>
      </c>
      <c r="C2" s="5" t="s">
        <v>8</v>
      </c>
      <c r="D2" s="5" t="s">
        <v>19</v>
      </c>
      <c r="E2" s="4" t="s">
        <v>23</v>
      </c>
      <c r="F2" s="6">
        <v>9</v>
      </c>
    </row>
    <row r="5" spans="1:6" x14ac:dyDescent="0.25">
      <c r="A5" s="1" t="s">
        <v>9</v>
      </c>
      <c r="B5" s="1" t="s">
        <v>10</v>
      </c>
      <c r="C5" s="1" t="s">
        <v>11</v>
      </c>
      <c r="D5" s="1" t="s">
        <v>12</v>
      </c>
    </row>
    <row r="6" spans="1:6" x14ac:dyDescent="0.25">
      <c r="A6" t="s">
        <v>13</v>
      </c>
      <c r="B6" s="5">
        <v>160</v>
      </c>
      <c r="C6" s="9">
        <f>F2</f>
        <v>9</v>
      </c>
      <c r="D6">
        <f>B6*C6</f>
        <v>1440</v>
      </c>
    </row>
    <row r="7" spans="1:6" x14ac:dyDescent="0.25">
      <c r="A7" t="s">
        <v>21</v>
      </c>
      <c r="B7" s="5">
        <v>10</v>
      </c>
      <c r="C7" s="7">
        <f>F2*1.5</f>
        <v>13.5</v>
      </c>
      <c r="D7">
        <f>B7*C7</f>
        <v>135</v>
      </c>
    </row>
    <row r="8" spans="1:6" x14ac:dyDescent="0.25">
      <c r="A8" t="s">
        <v>22</v>
      </c>
      <c r="B8" s="5">
        <v>10</v>
      </c>
      <c r="C8" s="7">
        <f>F2*2</f>
        <v>18</v>
      </c>
      <c r="D8">
        <f>B8*C8</f>
        <v>180</v>
      </c>
    </row>
    <row r="9" spans="1:6" x14ac:dyDescent="0.25">
      <c r="B9" s="5"/>
      <c r="C9" s="8"/>
    </row>
    <row r="10" spans="1:6" x14ac:dyDescent="0.25">
      <c r="A10" s="3" t="s">
        <v>18</v>
      </c>
      <c r="C10" s="2"/>
      <c r="D10" s="3">
        <f>SUM(D6:D8)</f>
        <v>1755</v>
      </c>
    </row>
    <row r="12" spans="1:6" x14ac:dyDescent="0.25">
      <c r="A12" s="1" t="s">
        <v>14</v>
      </c>
      <c r="B12" s="1" t="s">
        <v>15</v>
      </c>
      <c r="C12" s="1" t="s">
        <v>12</v>
      </c>
    </row>
    <row r="13" spans="1:6" x14ac:dyDescent="0.25">
      <c r="A13" t="s">
        <v>16</v>
      </c>
      <c r="B13" s="10">
        <v>6.7500000000000004E-2</v>
      </c>
      <c r="C13" s="4">
        <f>D10</f>
        <v>1755</v>
      </c>
      <c r="D13" s="11">
        <f>B13*C13</f>
        <v>118.46250000000001</v>
      </c>
    </row>
    <row r="14" spans="1:6" x14ac:dyDescent="0.25">
      <c r="A14" t="s">
        <v>24</v>
      </c>
      <c r="B14" s="4"/>
      <c r="C14" s="4"/>
      <c r="D14" s="11">
        <f>D12*0.0625</f>
        <v>0</v>
      </c>
    </row>
    <row r="15" spans="1:6" x14ac:dyDescent="0.25">
      <c r="B15" s="4"/>
      <c r="C15" s="4"/>
      <c r="D15" s="11"/>
    </row>
    <row r="16" spans="1:6" x14ac:dyDescent="0.25">
      <c r="B16" s="4"/>
      <c r="C16" s="4"/>
      <c r="D16" s="11"/>
    </row>
    <row r="17" spans="1:4" x14ac:dyDescent="0.25">
      <c r="B17" s="4"/>
      <c r="C17" s="4"/>
      <c r="D17" s="11"/>
    </row>
    <row r="18" spans="1:4" x14ac:dyDescent="0.25">
      <c r="B18" s="4"/>
      <c r="C18" s="4"/>
      <c r="D18" s="11"/>
    </row>
    <row r="19" spans="1:4" x14ac:dyDescent="0.25">
      <c r="B19" s="4"/>
      <c r="C19" s="4"/>
      <c r="D19" s="11"/>
    </row>
    <row r="20" spans="1:4" x14ac:dyDescent="0.25">
      <c r="B20" s="4"/>
      <c r="C20" s="4"/>
      <c r="D20" s="11"/>
    </row>
    <row r="21" spans="1:4" x14ac:dyDescent="0.25">
      <c r="D21" s="11"/>
    </row>
    <row r="22" spans="1:4" x14ac:dyDescent="0.25">
      <c r="D22" s="11"/>
    </row>
    <row r="23" spans="1:4" x14ac:dyDescent="0.25">
      <c r="A23" s="3" t="s">
        <v>29</v>
      </c>
      <c r="D23" s="11">
        <f>SUM(D13:D22)</f>
        <v>118.46250000000001</v>
      </c>
    </row>
    <row r="24" spans="1:4" x14ac:dyDescent="0.25">
      <c r="A24" s="3" t="s">
        <v>28</v>
      </c>
      <c r="D24" s="11">
        <f>D10-D23</f>
        <v>1636.5374999999999</v>
      </c>
    </row>
    <row r="26" spans="1:4" x14ac:dyDescent="0.25">
      <c r="A26" s="1" t="s">
        <v>17</v>
      </c>
      <c r="B26" s="1" t="s">
        <v>15</v>
      </c>
      <c r="C26" s="1" t="s">
        <v>12</v>
      </c>
      <c r="D26" s="4"/>
    </row>
    <row r="27" spans="1:4" x14ac:dyDescent="0.25">
      <c r="A27" t="s">
        <v>16</v>
      </c>
      <c r="B27" s="10">
        <v>0.08</v>
      </c>
      <c r="C27" s="4">
        <f>D10</f>
        <v>1755</v>
      </c>
      <c r="D27" s="12">
        <f>B27*C27</f>
        <v>140.4</v>
      </c>
    </row>
    <row r="28" spans="1:4" x14ac:dyDescent="0.25">
      <c r="A28" t="s">
        <v>20</v>
      </c>
      <c r="B28" s="4"/>
      <c r="C28" s="4"/>
    </row>
    <row r="31" spans="1:4" x14ac:dyDescent="0.25">
      <c r="A31" t="s">
        <v>27</v>
      </c>
    </row>
    <row r="32" spans="1:4" x14ac:dyDescent="0.25">
      <c r="A32" s="3" t="s">
        <v>26</v>
      </c>
    </row>
    <row r="33" spans="1:1" x14ac:dyDescent="0.25">
      <c r="A33" t="s">
        <v>25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Payroll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Heslyn Bazil</dc:creator>
  <cp:lastModifiedBy>Heslyn Bazil</cp:lastModifiedBy>
  <dcterms:created xsi:type="dcterms:W3CDTF">2026-01-05T21:47:12Z</dcterms:created>
  <dcterms:modified xsi:type="dcterms:W3CDTF">2026-02-09T21:47:42Z</dcterms:modified>
</cp:coreProperties>
</file>